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1"/>
  </bookViews>
  <sheets>
    <sheet name="集計結果入力" sheetId="1" r:id="rId1"/>
    <sheet name="集計結果データ" sheetId="2" r:id="rId2"/>
    <sheet name="印刷フォーム" sheetId="3" state="hidden" r:id="rId3"/>
    <sheet name="汎用データ" sheetId="4" r:id="rId4"/>
  </sheets>
  <definedNames>
    <definedName name="_xlnm.Print_Area" localSheetId="2">'印刷フォーム'!$A$1:$AD$25</definedName>
  </definedNames>
  <calcPr fullCalcOnLoad="1"/>
</workbook>
</file>

<file path=xl/sharedStrings.xml><?xml version="1.0" encoding="utf-8"?>
<sst xmlns="http://schemas.openxmlformats.org/spreadsheetml/2006/main" count="241" uniqueCount="37">
  <si>
    <t>歯　科　検　診　集　計　表</t>
  </si>
  <si>
    <t>１　年　生</t>
  </si>
  <si>
    <t>２　年　生</t>
  </si>
  <si>
    <t>３　年　生</t>
  </si>
  <si>
    <t>４　年　生</t>
  </si>
  <si>
    <t>５　年　生</t>
  </si>
  <si>
    <t>６　年　生</t>
  </si>
  <si>
    <t>全　　　体</t>
  </si>
  <si>
    <t>児童数</t>
  </si>
  <si>
    <t>人</t>
  </si>
  <si>
    <t>受検人数</t>
  </si>
  <si>
    <t>処置が完了</t>
  </si>
  <si>
    <t>している者</t>
  </si>
  <si>
    <t>未処置歯の</t>
  </si>
  <si>
    <t>ある者</t>
  </si>
  <si>
    <t>(</t>
  </si>
  <si>
    <t>う歯のある者</t>
  </si>
  <si>
    <t>(</t>
  </si>
  <si>
    <t>%）</t>
  </si>
  <si>
    <t>う歯のない者</t>
  </si>
  <si>
    <t>処置歯総数</t>
  </si>
  <si>
    <t>本</t>
  </si>
  <si>
    <t>未処置歯総数</t>
  </si>
  <si>
    <t>喪失歯総数</t>
  </si>
  <si>
    <t>一人平均</t>
  </si>
  <si>
    <t>う歯数</t>
  </si>
  <si>
    <t>COのある者</t>
  </si>
  <si>
    <t>GOの者</t>
  </si>
  <si>
    <t>Gの者</t>
  </si>
  <si>
    <t>(</t>
  </si>
  <si>
    <t>%）</t>
  </si>
  <si>
    <t>一人平均う歯数</t>
  </si>
  <si>
    <t>未処置歯のある者</t>
  </si>
  <si>
    <t>処置が完了している者</t>
  </si>
  <si>
    <t>（％）</t>
  </si>
  <si>
    <t>（％）</t>
  </si>
  <si>
    <t>中山小学校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</si>
</sst>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"/>
    <numFmt numFmtId="178" formatCode="0.00_);[Red]\(0.00\)"/>
    <numFmt numFmtId="179" formatCode="0.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0"/>
      <name val="ＭＳ 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top"/>
    </xf>
    <xf numFmtId="0" fontId="0" fillId="0" borderId="2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Alignment="1">
      <alignment vertical="top"/>
    </xf>
    <xf numFmtId="179" fontId="0" fillId="0" borderId="0" xfId="0" applyNumberFormat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29" xfId="0" applyNumberFormat="1" applyFont="1" applyBorder="1" applyAlignment="1" applyProtection="1">
      <alignment horizontal="right" vertical="center"/>
      <protection locked="0"/>
    </xf>
    <xf numFmtId="0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31" xfId="0" applyNumberFormat="1" applyFont="1" applyBorder="1" applyAlignment="1" applyProtection="1">
      <alignment horizontal="right" vertical="center"/>
      <protection locked="0"/>
    </xf>
    <xf numFmtId="0" fontId="9" fillId="0" borderId="32" xfId="0" applyNumberFormat="1" applyFont="1" applyBorder="1" applyAlignment="1" applyProtection="1">
      <alignment horizontal="right" vertical="center"/>
      <protection locked="0"/>
    </xf>
    <xf numFmtId="0" fontId="9" fillId="0" borderId="33" xfId="0" applyNumberFormat="1" applyFont="1" applyBorder="1" applyAlignment="1" applyProtection="1">
      <alignment horizontal="right" vertical="center"/>
      <protection locked="0"/>
    </xf>
    <xf numFmtId="0" fontId="9" fillId="0" borderId="34" xfId="0" applyNumberFormat="1" applyFont="1" applyBorder="1" applyAlignment="1" applyProtection="1">
      <alignment horizontal="right" vertical="center"/>
      <protection locked="0"/>
    </xf>
    <xf numFmtId="0" fontId="9" fillId="0" borderId="35" xfId="0" applyNumberFormat="1" applyFont="1" applyBorder="1" applyAlignment="1" applyProtection="1">
      <alignment horizontal="right" vertical="center"/>
      <protection locked="0"/>
    </xf>
    <xf numFmtId="0" fontId="9" fillId="0" borderId="36" xfId="0" applyNumberFormat="1" applyFont="1" applyBorder="1" applyAlignment="1" applyProtection="1">
      <alignment horizontal="right" vertical="center"/>
      <protection locked="0"/>
    </xf>
    <xf numFmtId="0" fontId="9" fillId="0" borderId="37" xfId="0" applyNumberFormat="1" applyFont="1" applyBorder="1" applyAlignment="1" applyProtection="1">
      <alignment horizontal="right" vertical="center"/>
      <protection locked="0"/>
    </xf>
    <xf numFmtId="0" fontId="9" fillId="0" borderId="38" xfId="0" applyNumberFormat="1" applyFont="1" applyBorder="1" applyAlignment="1" applyProtection="1">
      <alignment horizontal="right" vertical="center"/>
      <protection locked="0"/>
    </xf>
    <xf numFmtId="0" fontId="9" fillId="0" borderId="39" xfId="0" applyNumberFormat="1" applyFont="1" applyBorder="1" applyAlignment="1" applyProtection="1">
      <alignment horizontal="right" vertical="center"/>
      <protection locked="0"/>
    </xf>
    <xf numFmtId="0" fontId="9" fillId="0" borderId="40" xfId="0" applyNumberFormat="1" applyFont="1" applyBorder="1" applyAlignment="1" applyProtection="1">
      <alignment horizontal="right" vertical="center"/>
      <protection locked="0"/>
    </xf>
    <xf numFmtId="0" fontId="9" fillId="0" borderId="41" xfId="0" applyNumberFormat="1" applyFont="1" applyBorder="1" applyAlignment="1" applyProtection="1">
      <alignment horizontal="right" vertical="center"/>
      <protection locked="0"/>
    </xf>
    <xf numFmtId="0" fontId="9" fillId="0" borderId="42" xfId="0" applyNumberFormat="1" applyFont="1" applyBorder="1" applyAlignment="1" applyProtection="1">
      <alignment horizontal="right" vertical="center"/>
      <protection locked="0"/>
    </xf>
    <xf numFmtId="0" fontId="9" fillId="0" borderId="43" xfId="0" applyNumberFormat="1" applyFont="1" applyBorder="1" applyAlignment="1" applyProtection="1">
      <alignment horizontal="right" vertical="center"/>
      <protection locked="0"/>
    </xf>
    <xf numFmtId="0" fontId="9" fillId="0" borderId="44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distributed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distributed" vertical="center"/>
    </xf>
    <xf numFmtId="0" fontId="0" fillId="0" borderId="56" xfId="0" applyBorder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distributed" vertical="top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178" fontId="9" fillId="0" borderId="58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0" fontId="8" fillId="0" borderId="59" xfId="0" applyFont="1" applyBorder="1" applyAlignment="1">
      <alignment horizontal="distributed"/>
    </xf>
    <xf numFmtId="0" fontId="8" fillId="0" borderId="47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distributed" vertical="center"/>
    </xf>
    <xf numFmtId="0" fontId="0" fillId="0" borderId="6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distributed" vertical="center"/>
    </xf>
    <xf numFmtId="0" fontId="0" fillId="0" borderId="64" xfId="0" applyBorder="1" applyAlignment="1">
      <alignment/>
    </xf>
    <xf numFmtId="176" fontId="8" fillId="0" borderId="11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/>
    </xf>
    <xf numFmtId="176" fontId="8" fillId="0" borderId="5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4" xfId="0" applyFont="1" applyBorder="1" applyAlignment="1">
      <alignment horizontal="distributed" vertical="top"/>
    </xf>
    <xf numFmtId="0" fontId="0" fillId="0" borderId="47" xfId="0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distributed" vertical="center"/>
    </xf>
    <xf numFmtId="0" fontId="0" fillId="0" borderId="68" xfId="0" applyBorder="1" applyAlignment="1">
      <alignment/>
    </xf>
    <xf numFmtId="0" fontId="4" fillId="0" borderId="0" xfId="0" applyFont="1" applyAlignment="1">
      <alignment horizontal="center" vertical="top"/>
    </xf>
    <xf numFmtId="0" fontId="6" fillId="0" borderId="0" xfId="16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2" fontId="8" fillId="0" borderId="0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30</xdr:row>
      <xdr:rowOff>19050</xdr:rowOff>
    </xdr:from>
    <xdr:to>
      <xdr:col>3</xdr:col>
      <xdr:colOff>485775</xdr:colOff>
      <xdr:row>32</xdr:row>
      <xdr:rowOff>95250</xdr:rowOff>
    </xdr:to>
    <xdr:pic>
      <xdr:nvPicPr>
        <xdr:cNvPr id="1" name="Inpu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162550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66675</xdr:colOff>
      <xdr:row>2</xdr:row>
      <xdr:rowOff>9525</xdr:rowOff>
    </xdr:from>
    <xdr:to>
      <xdr:col>9</xdr:col>
      <xdr:colOff>533400</xdr:colOff>
      <xdr:row>28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352425"/>
          <a:ext cx="595312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0000" tIns="190800" rIns="198000" bIns="19080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【記入の仕方】
枠下にある"集計結果を入力"のボタンをクリックしてください。
入力フォームが立ち上がりますので、下記の注意書きを参考にしてご記入ください。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永久歯についてのみ記入してください。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①受験人数・・・実際に検診を受けた人数
②処置が完了している者・・・う歯がすべて処置されている者の人数
③未処置のある者・・・処置されていないう歯がある者の人数
④処置歯総数・・・受検者全員の処置歯（処置されているう歯）の合計本数
⑤未処置総数・・・受検者全員の未処置歯（処置されていないう歯）の合計本数
⑥喪失歯総数・・・受検者全員の喪失歯（むし歯で抜かれた歯のみ、外傷や矯正治療
　　　　　　　　　　　　　　　　　　　のために抜いた歯は除く）の合計本数
⑦CO,GO,G・・・診断された者の人数
尚、検診結果は速やかに学校歯科医および伊予市国保中山歯科診療所　高橋までお送りください。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できれば、高橋へはE－メールで送っていただければ幸いです。
                    --------------------------------------------
                        FAX 089-967-1510
                         E-mail  shika@nakayama.city.iyo.ehime.jp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P13" sqref="P13"/>
    </sheetView>
  </sheetViews>
  <sheetFormatPr defaultColWidth="9.00390625" defaultRowHeight="13.5"/>
  <sheetData/>
  <sheetProtection sheet="1" objects="1" scenarios="1" selectLockedCells="1" selectUnlockedCells="1"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25"/>
  <sheetViews>
    <sheetView zoomScale="75" zoomScaleNormal="75" workbookViewId="0" topLeftCell="A1">
      <selection activeCell="A1" sqref="A1:AD1"/>
    </sheetView>
  </sheetViews>
  <sheetFormatPr defaultColWidth="9.00390625" defaultRowHeight="13.5"/>
  <cols>
    <col min="1" max="1" width="1.875" style="0" customWidth="1"/>
    <col min="2" max="2" width="16.625" style="0" customWidth="1"/>
    <col min="3" max="3" width="1.875" style="0" customWidth="1"/>
    <col min="4" max="4" width="10.625" style="0" customWidth="1"/>
    <col min="5" max="7" width="1.875" style="0" customWidth="1"/>
    <col min="8" max="8" width="10.625" style="0" customWidth="1"/>
    <col min="9" max="11" width="1.875" style="0" customWidth="1"/>
    <col min="12" max="12" width="10.625" style="0" customWidth="1"/>
    <col min="13" max="15" width="1.875" style="0" customWidth="1"/>
    <col min="16" max="16" width="10.625" style="0" customWidth="1"/>
    <col min="17" max="19" width="1.875" style="0" customWidth="1"/>
    <col min="20" max="20" width="10.625" style="0" customWidth="1"/>
    <col min="21" max="23" width="1.875" style="0" customWidth="1"/>
    <col min="24" max="24" width="10.625" style="0" customWidth="1"/>
    <col min="25" max="27" width="1.875" style="0" customWidth="1"/>
    <col min="28" max="28" width="10.625" style="0" customWidth="1"/>
    <col min="29" max="30" width="1.875" style="0" customWidth="1"/>
  </cols>
  <sheetData>
    <row r="1" spans="1:30" ht="25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2:30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1"/>
      <c r="Q2" s="131"/>
      <c r="R2" s="131"/>
      <c r="S2" s="131"/>
      <c r="T2" s="131"/>
      <c r="U2" s="131"/>
      <c r="V2" s="2"/>
      <c r="W2" s="2"/>
      <c r="X2" s="2"/>
      <c r="Y2" s="136">
        <f ca="1">NOW()</f>
        <v>38874.52163761574</v>
      </c>
      <c r="Z2" s="136"/>
      <c r="AA2" s="136"/>
      <c r="AB2" s="136"/>
      <c r="AC2" s="136"/>
      <c r="AD2" s="136"/>
    </row>
    <row r="3" spans="1:5" ht="19.5" customHeight="1" thickBot="1">
      <c r="A3" s="77" t="s">
        <v>36</v>
      </c>
      <c r="B3" s="77"/>
      <c r="C3" s="77"/>
      <c r="D3" s="77"/>
      <c r="E3" s="3"/>
    </row>
    <row r="4" spans="1:30" ht="24" customHeight="1" thickBot="1">
      <c r="A4" s="4"/>
      <c r="B4" s="5"/>
      <c r="C4" s="133" t="s">
        <v>1</v>
      </c>
      <c r="D4" s="133"/>
      <c r="E4" s="133"/>
      <c r="F4" s="134"/>
      <c r="G4" s="132" t="s">
        <v>2</v>
      </c>
      <c r="H4" s="133"/>
      <c r="I4" s="133"/>
      <c r="J4" s="134"/>
      <c r="K4" s="132" t="s">
        <v>3</v>
      </c>
      <c r="L4" s="133"/>
      <c r="M4" s="133"/>
      <c r="N4" s="134"/>
      <c r="O4" s="132" t="s">
        <v>4</v>
      </c>
      <c r="P4" s="133"/>
      <c r="Q4" s="133"/>
      <c r="R4" s="134"/>
      <c r="S4" s="132" t="s">
        <v>5</v>
      </c>
      <c r="T4" s="133"/>
      <c r="U4" s="133"/>
      <c r="V4" s="134"/>
      <c r="W4" s="133" t="s">
        <v>6</v>
      </c>
      <c r="X4" s="133"/>
      <c r="Y4" s="133"/>
      <c r="Z4" s="135"/>
      <c r="AA4" s="133" t="s">
        <v>7</v>
      </c>
      <c r="AB4" s="133"/>
      <c r="AC4" s="133"/>
      <c r="AD4" s="135"/>
    </row>
    <row r="5" spans="1:30" ht="33" customHeight="1">
      <c r="A5" s="128" t="s">
        <v>8</v>
      </c>
      <c r="B5" s="129"/>
      <c r="C5" s="6"/>
      <c r="D5" s="7"/>
      <c r="E5" s="125" t="s">
        <v>9</v>
      </c>
      <c r="F5" s="126"/>
      <c r="G5" s="8"/>
      <c r="H5" s="7"/>
      <c r="I5" s="125" t="s">
        <v>9</v>
      </c>
      <c r="J5" s="126"/>
      <c r="K5" s="8"/>
      <c r="L5" s="7"/>
      <c r="M5" s="125" t="s">
        <v>9</v>
      </c>
      <c r="N5" s="126"/>
      <c r="O5" s="8"/>
      <c r="P5" s="7"/>
      <c r="Q5" s="125" t="s">
        <v>9</v>
      </c>
      <c r="R5" s="126"/>
      <c r="S5" s="8"/>
      <c r="T5" s="7"/>
      <c r="U5" s="125" t="s">
        <v>9</v>
      </c>
      <c r="V5" s="126"/>
      <c r="W5" s="6"/>
      <c r="X5" s="7"/>
      <c r="Y5" s="125" t="s">
        <v>9</v>
      </c>
      <c r="Z5" s="127"/>
      <c r="AA5" s="6"/>
      <c r="AB5" s="9">
        <f>SUM(D5,H5,L5,P5,T5,X5)</f>
        <v>0</v>
      </c>
      <c r="AC5" s="125" t="s">
        <v>9</v>
      </c>
      <c r="AD5" s="127"/>
    </row>
    <row r="6" spans="1:33" ht="33" customHeight="1">
      <c r="A6" s="114" t="s">
        <v>10</v>
      </c>
      <c r="B6" s="115"/>
      <c r="C6" s="10"/>
      <c r="D6" s="11"/>
      <c r="E6" s="111" t="s">
        <v>9</v>
      </c>
      <c r="F6" s="123"/>
      <c r="G6" s="12"/>
      <c r="H6" s="11"/>
      <c r="I6" s="111" t="s">
        <v>9</v>
      </c>
      <c r="J6" s="123"/>
      <c r="K6" s="12"/>
      <c r="L6" s="11"/>
      <c r="M6" s="111" t="s">
        <v>9</v>
      </c>
      <c r="N6" s="123"/>
      <c r="O6" s="12"/>
      <c r="P6" s="11"/>
      <c r="Q6" s="111" t="s">
        <v>9</v>
      </c>
      <c r="R6" s="123"/>
      <c r="S6" s="12"/>
      <c r="T6" s="11"/>
      <c r="U6" s="111" t="s">
        <v>9</v>
      </c>
      <c r="V6" s="123"/>
      <c r="W6" s="10"/>
      <c r="X6" s="11"/>
      <c r="Y6" s="111" t="s">
        <v>9</v>
      </c>
      <c r="Z6" s="124"/>
      <c r="AA6" s="10"/>
      <c r="AB6" s="9">
        <f>SUM(D6,H6,L6,P6,T6,X6)</f>
        <v>0</v>
      </c>
      <c r="AC6" s="111" t="s">
        <v>9</v>
      </c>
      <c r="AD6" s="124"/>
      <c r="AF6" s="40"/>
      <c r="AG6" s="40"/>
    </row>
    <row r="7" spans="1:33" ht="24" customHeight="1">
      <c r="A7" s="104" t="s">
        <v>11</v>
      </c>
      <c r="B7" s="122"/>
      <c r="C7" s="13"/>
      <c r="D7" s="14"/>
      <c r="E7" s="74" t="s">
        <v>9</v>
      </c>
      <c r="F7" s="75"/>
      <c r="G7" s="16"/>
      <c r="H7" s="14"/>
      <c r="I7" s="74" t="s">
        <v>9</v>
      </c>
      <c r="J7" s="75"/>
      <c r="K7" s="16"/>
      <c r="L7" s="14"/>
      <c r="M7" s="74" t="s">
        <v>9</v>
      </c>
      <c r="N7" s="75"/>
      <c r="O7" s="16"/>
      <c r="P7" s="14"/>
      <c r="Q7" s="74" t="s">
        <v>9</v>
      </c>
      <c r="R7" s="75"/>
      <c r="S7" s="16"/>
      <c r="T7" s="14"/>
      <c r="U7" s="74" t="s">
        <v>9</v>
      </c>
      <c r="V7" s="75"/>
      <c r="W7" s="13"/>
      <c r="X7" s="14"/>
      <c r="Y7" s="74" t="s">
        <v>9</v>
      </c>
      <c r="Z7" s="76"/>
      <c r="AA7" s="13"/>
      <c r="AB7" s="17">
        <f>SUM(D7,H7,L7,P7,T7,X7)</f>
        <v>0</v>
      </c>
      <c r="AC7" s="74" t="s">
        <v>9</v>
      </c>
      <c r="AD7" s="76"/>
      <c r="AF7" s="40"/>
      <c r="AG7" s="40"/>
    </row>
    <row r="8" spans="1:33" ht="24" customHeight="1">
      <c r="A8" s="121" t="s">
        <v>12</v>
      </c>
      <c r="B8" s="89"/>
      <c r="C8" s="18" t="s">
        <v>29</v>
      </c>
      <c r="D8" s="19">
        <f>IF(D6=0,"",D7/D6*100)</f>
      </c>
      <c r="E8" s="84" t="s">
        <v>30</v>
      </c>
      <c r="F8" s="86"/>
      <c r="G8" s="20" t="s">
        <v>29</v>
      </c>
      <c r="H8" s="19">
        <f>IF(H6=0,"",H7/H6*100)</f>
      </c>
      <c r="I8" s="84" t="s">
        <v>30</v>
      </c>
      <c r="J8" s="85"/>
      <c r="K8" s="20" t="s">
        <v>29</v>
      </c>
      <c r="L8" s="19">
        <f>IF(L6=0,"",L7/L6*100)</f>
      </c>
      <c r="M8" s="84" t="s">
        <v>30</v>
      </c>
      <c r="N8" s="86"/>
      <c r="O8" s="20" t="s">
        <v>29</v>
      </c>
      <c r="P8" s="19">
        <f>IF(P6=0,"",P7/P6*100)</f>
      </c>
      <c r="Q8" s="84" t="s">
        <v>30</v>
      </c>
      <c r="R8" s="86"/>
      <c r="S8" s="20" t="s">
        <v>29</v>
      </c>
      <c r="T8" s="19">
        <f>IF(T6=0,"",T7/T6*100)</f>
      </c>
      <c r="U8" s="84" t="s">
        <v>30</v>
      </c>
      <c r="V8" s="86"/>
      <c r="W8" s="18" t="s">
        <v>29</v>
      </c>
      <c r="X8" s="19">
        <f>IF(X6=0,"",X7/X6*100)</f>
      </c>
      <c r="Y8" s="84" t="s">
        <v>30</v>
      </c>
      <c r="Z8" s="87"/>
      <c r="AA8" s="18" t="s">
        <v>29</v>
      </c>
      <c r="AB8" s="19">
        <f>IF(AB6=0,"",AB7/AB6*100)</f>
      </c>
      <c r="AC8" s="84" t="s">
        <v>30</v>
      </c>
      <c r="AD8" s="87"/>
      <c r="AF8" s="40"/>
      <c r="AG8" s="40"/>
    </row>
    <row r="9" spans="1:33" ht="24" customHeight="1">
      <c r="A9" s="104" t="s">
        <v>13</v>
      </c>
      <c r="B9" s="122"/>
      <c r="C9" s="13"/>
      <c r="D9" s="14"/>
      <c r="E9" s="74" t="s">
        <v>9</v>
      </c>
      <c r="F9" s="75"/>
      <c r="G9" s="16"/>
      <c r="H9" s="14"/>
      <c r="I9" s="74" t="s">
        <v>9</v>
      </c>
      <c r="J9" s="75"/>
      <c r="K9" s="16"/>
      <c r="L9" s="14"/>
      <c r="M9" s="74" t="s">
        <v>9</v>
      </c>
      <c r="N9" s="75"/>
      <c r="O9" s="16"/>
      <c r="P9" s="14"/>
      <c r="Q9" s="74" t="s">
        <v>9</v>
      </c>
      <c r="R9" s="75"/>
      <c r="S9" s="16"/>
      <c r="T9" s="14"/>
      <c r="U9" s="74" t="s">
        <v>9</v>
      </c>
      <c r="V9" s="75"/>
      <c r="W9" s="13"/>
      <c r="X9" s="14"/>
      <c r="Y9" s="74" t="s">
        <v>9</v>
      </c>
      <c r="Z9" s="76"/>
      <c r="AA9" s="13"/>
      <c r="AB9" s="17">
        <f>SUM(D9,H9,L9,P9,T9,X9)</f>
        <v>0</v>
      </c>
      <c r="AC9" s="74" t="s">
        <v>9</v>
      </c>
      <c r="AD9" s="76"/>
      <c r="AF9" s="40"/>
      <c r="AG9" s="40"/>
    </row>
    <row r="10" spans="1:33" ht="24" customHeight="1">
      <c r="A10" s="121" t="s">
        <v>14</v>
      </c>
      <c r="B10" s="89"/>
      <c r="C10" s="18" t="s">
        <v>29</v>
      </c>
      <c r="D10" s="19">
        <f>IF(D6=0,"",D9/D6*100)</f>
      </c>
      <c r="E10" s="84" t="s">
        <v>30</v>
      </c>
      <c r="F10" s="86"/>
      <c r="G10" s="20" t="s">
        <v>29</v>
      </c>
      <c r="H10" s="19">
        <f>IF(H6=0,"",H9/H6*100)</f>
      </c>
      <c r="I10" s="84" t="s">
        <v>30</v>
      </c>
      <c r="J10" s="86"/>
      <c r="K10" s="20" t="s">
        <v>29</v>
      </c>
      <c r="L10" s="19">
        <f>IF(L6=0,"",L9/L6*100)</f>
      </c>
      <c r="M10" s="84" t="s">
        <v>30</v>
      </c>
      <c r="N10" s="86"/>
      <c r="O10" s="20" t="s">
        <v>29</v>
      </c>
      <c r="P10" s="19">
        <f>IF(P6=0,"",P9/P6*100)</f>
      </c>
      <c r="Q10" s="84" t="s">
        <v>30</v>
      </c>
      <c r="R10" s="86"/>
      <c r="S10" s="20" t="s">
        <v>29</v>
      </c>
      <c r="T10" s="19">
        <f>IF(T6=0,"",T9/T6*100)</f>
      </c>
      <c r="U10" s="84" t="s">
        <v>30</v>
      </c>
      <c r="V10" s="86"/>
      <c r="W10" s="18" t="s">
        <v>29</v>
      </c>
      <c r="X10" s="19">
        <f>IF(X6=0,"",X9/X6*100)</f>
      </c>
      <c r="Y10" s="84" t="s">
        <v>30</v>
      </c>
      <c r="Z10" s="87"/>
      <c r="AA10" s="18" t="s">
        <v>29</v>
      </c>
      <c r="AB10" s="19">
        <f>IF(AB6=0,"",AB9/AB6*100)</f>
      </c>
      <c r="AC10" s="84" t="s">
        <v>30</v>
      </c>
      <c r="AD10" s="87"/>
      <c r="AF10" s="40"/>
      <c r="AG10" s="40"/>
    </row>
    <row r="11" spans="1:33" ht="24" customHeight="1">
      <c r="A11" s="80" t="s">
        <v>16</v>
      </c>
      <c r="B11" s="81"/>
      <c r="C11" s="21"/>
      <c r="D11" s="22">
        <f>D7+D9</f>
        <v>0</v>
      </c>
      <c r="E11" s="116" t="s">
        <v>9</v>
      </c>
      <c r="F11" s="117"/>
      <c r="G11" s="23"/>
      <c r="H11" s="22">
        <f>H7+H9</f>
        <v>0</v>
      </c>
      <c r="I11" s="116" t="s">
        <v>9</v>
      </c>
      <c r="J11" s="117"/>
      <c r="K11" s="23"/>
      <c r="L11" s="22">
        <f>L7+L9</f>
        <v>0</v>
      </c>
      <c r="M11" s="116" t="s">
        <v>9</v>
      </c>
      <c r="N11" s="117"/>
      <c r="O11" s="23"/>
      <c r="P11" s="22">
        <f>P7+P9</f>
        <v>0</v>
      </c>
      <c r="Q11" s="116" t="s">
        <v>9</v>
      </c>
      <c r="R11" s="117"/>
      <c r="S11" s="23"/>
      <c r="T11" s="22">
        <f>T7+T9</f>
        <v>0</v>
      </c>
      <c r="U11" s="116" t="s">
        <v>9</v>
      </c>
      <c r="V11" s="117"/>
      <c r="W11" s="24"/>
      <c r="X11" s="22">
        <f>X7+X9</f>
        <v>0</v>
      </c>
      <c r="Y11" s="116" t="s">
        <v>9</v>
      </c>
      <c r="Z11" s="118"/>
      <c r="AA11" s="24"/>
      <c r="AB11" s="25">
        <f>SUM(D11,H11,L11,P11,T11,X11)</f>
        <v>0</v>
      </c>
      <c r="AC11" s="119" t="s">
        <v>9</v>
      </c>
      <c r="AD11" s="120"/>
      <c r="AF11" s="40"/>
      <c r="AG11" s="40"/>
    </row>
    <row r="12" spans="1:30" ht="24" customHeight="1">
      <c r="A12" s="88"/>
      <c r="B12" s="89"/>
      <c r="C12" s="18" t="s">
        <v>17</v>
      </c>
      <c r="D12" s="19">
        <f>IF(D6=0,"",D11/D6*100)</f>
      </c>
      <c r="E12" s="84" t="s">
        <v>18</v>
      </c>
      <c r="F12" s="86"/>
      <c r="G12" s="20" t="s">
        <v>17</v>
      </c>
      <c r="H12" s="19">
        <f>IF(H6=0,"",H11/H6*100)</f>
      </c>
      <c r="I12" s="84" t="s">
        <v>18</v>
      </c>
      <c r="J12" s="86"/>
      <c r="K12" s="20" t="s">
        <v>17</v>
      </c>
      <c r="L12" s="19">
        <f>IF(L6=0,"",L11/L6*100)</f>
      </c>
      <c r="M12" s="84" t="s">
        <v>18</v>
      </c>
      <c r="N12" s="86"/>
      <c r="O12" s="20" t="s">
        <v>17</v>
      </c>
      <c r="P12" s="19">
        <f>IF(P6=0,"",P11/P6*100)</f>
      </c>
      <c r="Q12" s="84" t="s">
        <v>18</v>
      </c>
      <c r="R12" s="86"/>
      <c r="S12" s="20" t="s">
        <v>15</v>
      </c>
      <c r="T12" s="19">
        <f>IF(T6=0,"",T11/T6*100)</f>
      </c>
      <c r="U12" s="84" t="s">
        <v>18</v>
      </c>
      <c r="V12" s="86"/>
      <c r="W12" s="18" t="s">
        <v>17</v>
      </c>
      <c r="X12" s="19">
        <f>IF(X6=0,"",X11/X6*100)</f>
      </c>
      <c r="Y12" s="84" t="s">
        <v>18</v>
      </c>
      <c r="Z12" s="87"/>
      <c r="AA12" s="18" t="s">
        <v>17</v>
      </c>
      <c r="AB12" s="19">
        <f>IF(AB6=0,"",AB11/AB6*100)</f>
      </c>
      <c r="AC12" s="84" t="s">
        <v>18</v>
      </c>
      <c r="AD12" s="87"/>
    </row>
    <row r="13" spans="1:30" ht="24" customHeight="1">
      <c r="A13" s="80" t="s">
        <v>19</v>
      </c>
      <c r="B13" s="81"/>
      <c r="C13" s="21"/>
      <c r="D13" s="25">
        <f>D6-D11</f>
        <v>0</v>
      </c>
      <c r="E13" s="116" t="s">
        <v>9</v>
      </c>
      <c r="F13" s="117"/>
      <c r="G13" s="23"/>
      <c r="H13" s="25">
        <f>H6-H11</f>
        <v>0</v>
      </c>
      <c r="I13" s="116" t="s">
        <v>9</v>
      </c>
      <c r="J13" s="117"/>
      <c r="K13" s="23"/>
      <c r="L13" s="25">
        <f>L6-L11</f>
        <v>0</v>
      </c>
      <c r="M13" s="116" t="s">
        <v>9</v>
      </c>
      <c r="N13" s="117"/>
      <c r="O13" s="23"/>
      <c r="P13" s="25">
        <f>P6-P11</f>
        <v>0</v>
      </c>
      <c r="Q13" s="116" t="s">
        <v>9</v>
      </c>
      <c r="R13" s="117"/>
      <c r="S13" s="23"/>
      <c r="T13" s="25">
        <f>T6-T11</f>
        <v>0</v>
      </c>
      <c r="U13" s="116" t="s">
        <v>9</v>
      </c>
      <c r="V13" s="117"/>
      <c r="W13" s="24"/>
      <c r="X13" s="25">
        <f>X6-X11</f>
        <v>0</v>
      </c>
      <c r="Y13" s="116" t="s">
        <v>9</v>
      </c>
      <c r="Z13" s="118"/>
      <c r="AA13" s="24"/>
      <c r="AB13" s="25">
        <f>SUM(D13,H13,L13,P13,T13,X13)</f>
        <v>0</v>
      </c>
      <c r="AC13" s="119" t="s">
        <v>9</v>
      </c>
      <c r="AD13" s="120"/>
    </row>
    <row r="14" spans="1:30" ht="24" customHeight="1">
      <c r="A14" s="88"/>
      <c r="B14" s="89"/>
      <c r="C14" s="18" t="s">
        <v>17</v>
      </c>
      <c r="D14" s="19">
        <f>IF(D6=0,"",D13/D6*100)</f>
      </c>
      <c r="E14" s="84" t="s">
        <v>18</v>
      </c>
      <c r="F14" s="86"/>
      <c r="G14" s="20" t="s">
        <v>17</v>
      </c>
      <c r="H14" s="19">
        <f>IF(H6=0,"",H13/H6*100)</f>
      </c>
      <c r="I14" s="84" t="s">
        <v>18</v>
      </c>
      <c r="J14" s="86"/>
      <c r="K14" s="20" t="s">
        <v>17</v>
      </c>
      <c r="L14" s="19">
        <f>IF(L6=0,"",L13/L6*100)</f>
      </c>
      <c r="M14" s="84" t="s">
        <v>18</v>
      </c>
      <c r="N14" s="86"/>
      <c r="O14" s="20" t="s">
        <v>17</v>
      </c>
      <c r="P14" s="19">
        <f>IF(P6=0,"",P13/P6*100)</f>
      </c>
      <c r="Q14" s="84" t="s">
        <v>18</v>
      </c>
      <c r="R14" s="86"/>
      <c r="S14" s="20" t="s">
        <v>17</v>
      </c>
      <c r="T14" s="19">
        <f>IF(T6=0,"",T13/T6*100)</f>
      </c>
      <c r="U14" s="84" t="s">
        <v>18</v>
      </c>
      <c r="V14" s="86"/>
      <c r="W14" s="18" t="s">
        <v>17</v>
      </c>
      <c r="X14" s="19">
        <f>IF(X6=0,"",X13/X6*100)</f>
      </c>
      <c r="Y14" s="84" t="s">
        <v>18</v>
      </c>
      <c r="Z14" s="87"/>
      <c r="AA14" s="18" t="s">
        <v>17</v>
      </c>
      <c r="AB14" s="19">
        <f>IF(AB6=0,"",AB13/AB6*100)</f>
      </c>
      <c r="AC14" s="84" t="s">
        <v>18</v>
      </c>
      <c r="AD14" s="87"/>
    </row>
    <row r="15" spans="1:30" ht="33" customHeight="1">
      <c r="A15" s="114" t="s">
        <v>20</v>
      </c>
      <c r="B15" s="115"/>
      <c r="C15" s="10"/>
      <c r="D15" s="11"/>
      <c r="E15" s="111" t="s">
        <v>21</v>
      </c>
      <c r="F15" s="112"/>
      <c r="G15" s="12"/>
      <c r="H15" s="11"/>
      <c r="I15" s="111" t="s">
        <v>21</v>
      </c>
      <c r="J15" s="112"/>
      <c r="K15" s="12"/>
      <c r="L15" s="11"/>
      <c r="M15" s="111" t="s">
        <v>21</v>
      </c>
      <c r="N15" s="112"/>
      <c r="O15" s="12"/>
      <c r="P15" s="11"/>
      <c r="Q15" s="111" t="s">
        <v>21</v>
      </c>
      <c r="R15" s="112"/>
      <c r="S15" s="12"/>
      <c r="T15" s="11"/>
      <c r="U15" s="111" t="s">
        <v>21</v>
      </c>
      <c r="V15" s="112"/>
      <c r="W15" s="10"/>
      <c r="X15" s="11"/>
      <c r="Y15" s="111" t="s">
        <v>21</v>
      </c>
      <c r="Z15" s="113"/>
      <c r="AA15" s="10"/>
      <c r="AB15" s="9">
        <f>SUM(D15,H15,L15,P15,T15,X15)</f>
        <v>0</v>
      </c>
      <c r="AC15" s="111" t="s">
        <v>21</v>
      </c>
      <c r="AD15" s="113"/>
    </row>
    <row r="16" spans="1:32" ht="33" customHeight="1">
      <c r="A16" s="114" t="s">
        <v>22</v>
      </c>
      <c r="B16" s="115"/>
      <c r="C16" s="10"/>
      <c r="D16" s="11"/>
      <c r="E16" s="111" t="s">
        <v>21</v>
      </c>
      <c r="F16" s="112"/>
      <c r="G16" s="12"/>
      <c r="H16" s="11"/>
      <c r="I16" s="111" t="s">
        <v>21</v>
      </c>
      <c r="J16" s="112"/>
      <c r="K16" s="12"/>
      <c r="L16" s="11"/>
      <c r="M16" s="111" t="s">
        <v>21</v>
      </c>
      <c r="N16" s="112"/>
      <c r="O16" s="12"/>
      <c r="P16" s="11"/>
      <c r="Q16" s="111" t="s">
        <v>21</v>
      </c>
      <c r="R16" s="112"/>
      <c r="S16" s="12"/>
      <c r="T16" s="11"/>
      <c r="U16" s="111" t="s">
        <v>21</v>
      </c>
      <c r="V16" s="112"/>
      <c r="W16" s="10"/>
      <c r="X16" s="11"/>
      <c r="Y16" s="111" t="s">
        <v>21</v>
      </c>
      <c r="Z16" s="113"/>
      <c r="AA16" s="10"/>
      <c r="AB16" s="9">
        <f>SUM(D16,H16,L16,P16,T16,X16)</f>
        <v>0</v>
      </c>
      <c r="AC16" s="111" t="s">
        <v>21</v>
      </c>
      <c r="AD16" s="113"/>
      <c r="AF16" s="41"/>
    </row>
    <row r="17" spans="1:30" ht="33" customHeight="1" thickBot="1">
      <c r="A17" s="109" t="s">
        <v>23</v>
      </c>
      <c r="B17" s="110"/>
      <c r="C17" s="26"/>
      <c r="D17" s="27"/>
      <c r="E17" s="106" t="s">
        <v>21</v>
      </c>
      <c r="F17" s="107"/>
      <c r="G17" s="28"/>
      <c r="H17" s="27"/>
      <c r="I17" s="106" t="s">
        <v>21</v>
      </c>
      <c r="J17" s="107"/>
      <c r="K17" s="28"/>
      <c r="L17" s="27"/>
      <c r="M17" s="106" t="s">
        <v>21</v>
      </c>
      <c r="N17" s="107"/>
      <c r="O17" s="28"/>
      <c r="P17" s="27"/>
      <c r="Q17" s="106" t="s">
        <v>21</v>
      </c>
      <c r="R17" s="107"/>
      <c r="S17" s="28"/>
      <c r="T17" s="27"/>
      <c r="U17" s="106" t="s">
        <v>21</v>
      </c>
      <c r="V17" s="107"/>
      <c r="W17" s="26"/>
      <c r="X17" s="27"/>
      <c r="Y17" s="106" t="s">
        <v>21</v>
      </c>
      <c r="Z17" s="108"/>
      <c r="AA17" s="26"/>
      <c r="AB17" s="29">
        <f>IF(AND(ISBLANK(D17),ISBLANK(H17),ISBLANK(L17),ISBLANK(P17),ISBLANK(T17),ISBLANK(X17)),"",SUM(D17,H17,L17,P17,T17,X17))</f>
      </c>
      <c r="AC17" s="106" t="s">
        <v>21</v>
      </c>
      <c r="AD17" s="108"/>
    </row>
    <row r="18" spans="1:30" ht="18" customHeight="1" thickTop="1">
      <c r="A18" s="104" t="s">
        <v>24</v>
      </c>
      <c r="B18" s="105"/>
      <c r="C18" s="15"/>
      <c r="D18" s="102">
        <f>IF(D6=0,"",(D15+D16+D17)/D6)</f>
      </c>
      <c r="E18" s="74" t="s">
        <v>21</v>
      </c>
      <c r="F18" s="101"/>
      <c r="G18" s="30"/>
      <c r="H18" s="102">
        <f>IF(H6=0,"",(H15+H16+H17)/H6)</f>
      </c>
      <c r="I18" s="74" t="s">
        <v>21</v>
      </c>
      <c r="J18" s="101"/>
      <c r="K18" s="30"/>
      <c r="L18" s="102">
        <f>IF(L6=0,"",(L15+L16+L17)/L6)</f>
      </c>
      <c r="M18" s="74" t="s">
        <v>21</v>
      </c>
      <c r="N18" s="101"/>
      <c r="O18" s="30"/>
      <c r="P18" s="102">
        <f>IF(P6=0,"",(P15+P16+P17)/P6)</f>
      </c>
      <c r="Q18" s="74" t="s">
        <v>21</v>
      </c>
      <c r="R18" s="101"/>
      <c r="S18" s="30"/>
      <c r="T18" s="102">
        <f>IF(T6=0,"",(T15+T16+T17)/T6)</f>
      </c>
      <c r="U18" s="74" t="s">
        <v>21</v>
      </c>
      <c r="V18" s="101"/>
      <c r="W18" s="15"/>
      <c r="X18" s="102">
        <f>IF(X6=0,"",(X15+X16+X17)/X6)</f>
      </c>
      <c r="Y18" s="74" t="s">
        <v>21</v>
      </c>
      <c r="Z18" s="95"/>
      <c r="AA18" s="15"/>
      <c r="AB18" s="97">
        <f>IF(AB6=0,"",(AB15+AB16+AB17)/AB6)</f>
      </c>
      <c r="AC18" s="74" t="s">
        <v>21</v>
      </c>
      <c r="AD18" s="95"/>
    </row>
    <row r="19" spans="1:30" ht="18" customHeight="1" thickBot="1">
      <c r="A19" s="99" t="s">
        <v>25</v>
      </c>
      <c r="B19" s="100"/>
      <c r="C19" s="31"/>
      <c r="D19" s="103"/>
      <c r="E19" s="72"/>
      <c r="F19" s="78"/>
      <c r="G19" s="32"/>
      <c r="H19" s="103"/>
      <c r="I19" s="72"/>
      <c r="J19" s="78"/>
      <c r="K19" s="32"/>
      <c r="L19" s="103"/>
      <c r="M19" s="72"/>
      <c r="N19" s="78"/>
      <c r="O19" s="32"/>
      <c r="P19" s="103"/>
      <c r="Q19" s="72"/>
      <c r="R19" s="78"/>
      <c r="S19" s="32"/>
      <c r="T19" s="103"/>
      <c r="U19" s="72"/>
      <c r="V19" s="78"/>
      <c r="W19" s="31"/>
      <c r="X19" s="103"/>
      <c r="Y19" s="72"/>
      <c r="Z19" s="96"/>
      <c r="AA19" s="31"/>
      <c r="AB19" s="98"/>
      <c r="AC19" s="72"/>
      <c r="AD19" s="96"/>
    </row>
    <row r="20" spans="1:30" ht="24" customHeight="1">
      <c r="A20" s="93" t="s">
        <v>26</v>
      </c>
      <c r="B20" s="94"/>
      <c r="C20" s="33"/>
      <c r="D20" s="34"/>
      <c r="E20" s="90" t="s">
        <v>9</v>
      </c>
      <c r="F20" s="91"/>
      <c r="G20" s="35"/>
      <c r="H20" s="34"/>
      <c r="I20" s="90" t="s">
        <v>9</v>
      </c>
      <c r="J20" s="91"/>
      <c r="K20" s="35"/>
      <c r="L20" s="34"/>
      <c r="M20" s="90" t="s">
        <v>9</v>
      </c>
      <c r="N20" s="91"/>
      <c r="O20" s="35"/>
      <c r="P20" s="34"/>
      <c r="Q20" s="90" t="s">
        <v>9</v>
      </c>
      <c r="R20" s="91"/>
      <c r="S20" s="35"/>
      <c r="T20" s="34"/>
      <c r="U20" s="90" t="s">
        <v>9</v>
      </c>
      <c r="V20" s="91"/>
      <c r="W20" s="33"/>
      <c r="X20" s="34"/>
      <c r="Y20" s="90" t="s">
        <v>9</v>
      </c>
      <c r="Z20" s="92"/>
      <c r="AA20" s="33"/>
      <c r="AB20" s="36">
        <f>SUM(D20,H20,L20,P20,T20,X20)</f>
        <v>0</v>
      </c>
      <c r="AC20" s="90" t="s">
        <v>9</v>
      </c>
      <c r="AD20" s="92"/>
    </row>
    <row r="21" spans="1:30" ht="24" customHeight="1">
      <c r="A21" s="88"/>
      <c r="B21" s="89"/>
      <c r="C21" s="18" t="s">
        <v>17</v>
      </c>
      <c r="D21" s="19">
        <f>IF(D6=0,"",D20/D6*100)</f>
      </c>
      <c r="E21" s="84" t="s">
        <v>18</v>
      </c>
      <c r="F21" s="86"/>
      <c r="G21" s="20" t="s">
        <v>17</v>
      </c>
      <c r="H21" s="19">
        <f>IF(H6=0,"",H20/H6*100)</f>
      </c>
      <c r="I21" s="84" t="s">
        <v>18</v>
      </c>
      <c r="J21" s="85"/>
      <c r="K21" s="20" t="s">
        <v>17</v>
      </c>
      <c r="L21" s="19">
        <f>IF(L6=0,"",L20/L6*100)</f>
      </c>
      <c r="M21" s="84" t="s">
        <v>18</v>
      </c>
      <c r="N21" s="86"/>
      <c r="O21" s="20" t="s">
        <v>17</v>
      </c>
      <c r="P21" s="19">
        <f>IF(P6=0,"",P20/P6*100)</f>
      </c>
      <c r="Q21" s="84" t="s">
        <v>18</v>
      </c>
      <c r="R21" s="85"/>
      <c r="S21" s="20" t="s">
        <v>17</v>
      </c>
      <c r="T21" s="19">
        <f>IF(T6=0,"",T20/T6*100)</f>
      </c>
      <c r="U21" s="84" t="s">
        <v>18</v>
      </c>
      <c r="V21" s="86"/>
      <c r="W21" s="18" t="s">
        <v>17</v>
      </c>
      <c r="X21" s="19">
        <f>IF(X6=0,"",X20/X6*100)</f>
      </c>
      <c r="Y21" s="84" t="s">
        <v>18</v>
      </c>
      <c r="Z21" s="87"/>
      <c r="AA21" s="18" t="s">
        <v>17</v>
      </c>
      <c r="AB21" s="19">
        <f>IF(AB6=0,"",AB20/AB6*100)</f>
      </c>
      <c r="AC21" s="84" t="s">
        <v>18</v>
      </c>
      <c r="AD21" s="87"/>
    </row>
    <row r="22" spans="1:30" ht="24" customHeight="1">
      <c r="A22" s="80" t="s">
        <v>27</v>
      </c>
      <c r="B22" s="81"/>
      <c r="C22" s="13"/>
      <c r="D22" s="14"/>
      <c r="E22" s="74" t="s">
        <v>9</v>
      </c>
      <c r="F22" s="75"/>
      <c r="G22" s="16"/>
      <c r="H22" s="14"/>
      <c r="I22" s="74" t="s">
        <v>9</v>
      </c>
      <c r="J22" s="75"/>
      <c r="K22" s="16"/>
      <c r="L22" s="14"/>
      <c r="M22" s="74" t="s">
        <v>9</v>
      </c>
      <c r="N22" s="75"/>
      <c r="O22" s="16"/>
      <c r="P22" s="14"/>
      <c r="Q22" s="74" t="s">
        <v>9</v>
      </c>
      <c r="R22" s="75"/>
      <c r="S22" s="16"/>
      <c r="T22" s="14"/>
      <c r="U22" s="74" t="s">
        <v>9</v>
      </c>
      <c r="V22" s="75"/>
      <c r="W22" s="13"/>
      <c r="X22" s="14"/>
      <c r="Y22" s="74" t="s">
        <v>9</v>
      </c>
      <c r="Z22" s="76"/>
      <c r="AA22" s="13"/>
      <c r="AB22" s="17">
        <f>SUM(D22,H22,L22,P22,T22,X22)</f>
        <v>0</v>
      </c>
      <c r="AC22" s="74" t="s">
        <v>9</v>
      </c>
      <c r="AD22" s="76"/>
    </row>
    <row r="23" spans="1:30" ht="24" customHeight="1">
      <c r="A23" s="88"/>
      <c r="B23" s="89"/>
      <c r="C23" s="18" t="s">
        <v>17</v>
      </c>
      <c r="D23" s="19">
        <f>IF(D6=0,"",D22/D6*100)</f>
      </c>
      <c r="E23" s="84" t="s">
        <v>18</v>
      </c>
      <c r="F23" s="86"/>
      <c r="G23" s="20" t="s">
        <v>17</v>
      </c>
      <c r="H23" s="19">
        <f>IF(H6=0,"",H22/H6*100)</f>
      </c>
      <c r="I23" s="84" t="s">
        <v>18</v>
      </c>
      <c r="J23" s="85"/>
      <c r="K23" s="20" t="s">
        <v>17</v>
      </c>
      <c r="L23" s="19">
        <f>IF(L6=0,"",L22/L6*100)</f>
      </c>
      <c r="M23" s="84" t="s">
        <v>18</v>
      </c>
      <c r="N23" s="86"/>
      <c r="O23" s="20" t="s">
        <v>17</v>
      </c>
      <c r="P23" s="19">
        <f>IF(P6=0,"",P22/P6*100)</f>
      </c>
      <c r="Q23" s="84" t="s">
        <v>18</v>
      </c>
      <c r="R23" s="85"/>
      <c r="S23" s="20" t="s">
        <v>17</v>
      </c>
      <c r="T23" s="19">
        <f>IF(T6=0,"",T22/T6*100)</f>
      </c>
      <c r="U23" s="84" t="s">
        <v>18</v>
      </c>
      <c r="V23" s="86"/>
      <c r="W23" s="20" t="s">
        <v>17</v>
      </c>
      <c r="X23" s="19">
        <f>IF(X6=0,"",X22/X6*100)</f>
      </c>
      <c r="Y23" s="84" t="s">
        <v>18</v>
      </c>
      <c r="Z23" s="87"/>
      <c r="AA23" s="18" t="s">
        <v>17</v>
      </c>
      <c r="AB23" s="19">
        <f>IF(AB6=0,"",AB22/AB6*100)</f>
      </c>
      <c r="AC23" s="84" t="s">
        <v>18</v>
      </c>
      <c r="AD23" s="87"/>
    </row>
    <row r="24" spans="1:30" ht="24" customHeight="1">
      <c r="A24" s="80" t="s">
        <v>28</v>
      </c>
      <c r="B24" s="81"/>
      <c r="C24" s="13"/>
      <c r="D24" s="14"/>
      <c r="E24" s="74" t="s">
        <v>9</v>
      </c>
      <c r="F24" s="75"/>
      <c r="G24" s="16"/>
      <c r="H24" s="14"/>
      <c r="I24" s="74" t="s">
        <v>9</v>
      </c>
      <c r="J24" s="75"/>
      <c r="K24" s="16"/>
      <c r="L24" s="14"/>
      <c r="M24" s="74" t="s">
        <v>9</v>
      </c>
      <c r="N24" s="75"/>
      <c r="O24" s="16"/>
      <c r="P24" s="14"/>
      <c r="Q24" s="74" t="s">
        <v>9</v>
      </c>
      <c r="R24" s="75"/>
      <c r="S24" s="16"/>
      <c r="T24" s="14"/>
      <c r="U24" s="74" t="s">
        <v>9</v>
      </c>
      <c r="V24" s="75"/>
      <c r="W24" s="13"/>
      <c r="X24" s="14"/>
      <c r="Y24" s="74" t="s">
        <v>9</v>
      </c>
      <c r="Z24" s="76"/>
      <c r="AA24" s="13"/>
      <c r="AB24" s="17">
        <f>SUM(D24,H24,L24,P24,T24,X24)</f>
        <v>0</v>
      </c>
      <c r="AC24" s="74" t="s">
        <v>9</v>
      </c>
      <c r="AD24" s="76"/>
    </row>
    <row r="25" spans="1:30" ht="24" customHeight="1" thickBot="1">
      <c r="A25" s="82"/>
      <c r="B25" s="83"/>
      <c r="C25" s="37" t="s">
        <v>17</v>
      </c>
      <c r="D25" s="38">
        <f>IF(D6=0,"",D24/D6*100)</f>
      </c>
      <c r="E25" s="72" t="s">
        <v>18</v>
      </c>
      <c r="F25" s="79"/>
      <c r="G25" s="39" t="s">
        <v>17</v>
      </c>
      <c r="H25" s="38">
        <f>IF(H6=0,"",H24/H6*100)</f>
      </c>
      <c r="I25" s="72" t="s">
        <v>18</v>
      </c>
      <c r="J25" s="78"/>
      <c r="K25" s="39" t="s">
        <v>17</v>
      </c>
      <c r="L25" s="38">
        <f>IF(L6=0,"",L24/L6*100)</f>
      </c>
      <c r="M25" s="72" t="s">
        <v>18</v>
      </c>
      <c r="N25" s="79"/>
      <c r="O25" s="39" t="s">
        <v>17</v>
      </c>
      <c r="P25" s="38">
        <f>IF(P6=0,"",P24/P6*100)</f>
      </c>
      <c r="Q25" s="72" t="s">
        <v>18</v>
      </c>
      <c r="R25" s="78"/>
      <c r="S25" s="39" t="s">
        <v>17</v>
      </c>
      <c r="T25" s="38">
        <f>IF(T6=0,"",T24/T6*100)</f>
      </c>
      <c r="U25" s="72" t="s">
        <v>18</v>
      </c>
      <c r="V25" s="79"/>
      <c r="W25" s="39" t="s">
        <v>17</v>
      </c>
      <c r="X25" s="38">
        <f>IF(X6=0,"",X24/X6*100)</f>
      </c>
      <c r="Y25" s="72" t="s">
        <v>18</v>
      </c>
      <c r="Z25" s="73"/>
      <c r="AA25" s="37" t="s">
        <v>17</v>
      </c>
      <c r="AB25" s="38">
        <f>IF(AB6=0,"",AB24/AB6*100)</f>
      </c>
      <c r="AC25" s="72" t="s">
        <v>18</v>
      </c>
      <c r="AD25" s="73"/>
    </row>
  </sheetData>
  <mergeCells count="174">
    <mergeCell ref="A1:AD1"/>
    <mergeCell ref="P2:U2"/>
    <mergeCell ref="O4:R4"/>
    <mergeCell ref="S4:V4"/>
    <mergeCell ref="W4:Z4"/>
    <mergeCell ref="C4:F4"/>
    <mergeCell ref="G4:J4"/>
    <mergeCell ref="AA4:AD4"/>
    <mergeCell ref="K4:N4"/>
    <mergeCell ref="Y2:AD2"/>
    <mergeCell ref="A5:B5"/>
    <mergeCell ref="E5:F5"/>
    <mergeCell ref="I5:J5"/>
    <mergeCell ref="M5:N5"/>
    <mergeCell ref="Q5:R5"/>
    <mergeCell ref="U5:V5"/>
    <mergeCell ref="Y5:Z5"/>
    <mergeCell ref="AC5:AD5"/>
    <mergeCell ref="A6:B6"/>
    <mergeCell ref="E6:F6"/>
    <mergeCell ref="I6:J6"/>
    <mergeCell ref="M6:N6"/>
    <mergeCell ref="Q6:R6"/>
    <mergeCell ref="U6:V6"/>
    <mergeCell ref="Y6:Z6"/>
    <mergeCell ref="AC6:AD6"/>
    <mergeCell ref="A7:B7"/>
    <mergeCell ref="E7:F7"/>
    <mergeCell ref="I7:J7"/>
    <mergeCell ref="M7:N7"/>
    <mergeCell ref="Q7:R7"/>
    <mergeCell ref="U7:V7"/>
    <mergeCell ref="Y7:Z7"/>
    <mergeCell ref="AC7:AD7"/>
    <mergeCell ref="A8:B8"/>
    <mergeCell ref="E8:F8"/>
    <mergeCell ref="I8:J8"/>
    <mergeCell ref="M8:N8"/>
    <mergeCell ref="Q8:R8"/>
    <mergeCell ref="U8:V8"/>
    <mergeCell ref="Y8:Z8"/>
    <mergeCell ref="AC8:AD8"/>
    <mergeCell ref="A9:B9"/>
    <mergeCell ref="E9:F9"/>
    <mergeCell ref="I9:J9"/>
    <mergeCell ref="M9:N9"/>
    <mergeCell ref="Q9:R9"/>
    <mergeCell ref="U9:V9"/>
    <mergeCell ref="Y9:Z9"/>
    <mergeCell ref="AC9:AD9"/>
    <mergeCell ref="A10:B10"/>
    <mergeCell ref="E10:F10"/>
    <mergeCell ref="I10:J10"/>
    <mergeCell ref="M10:N10"/>
    <mergeCell ref="Q10:R10"/>
    <mergeCell ref="U10:V10"/>
    <mergeCell ref="Y10:Z10"/>
    <mergeCell ref="AC10:AD10"/>
    <mergeCell ref="A11:B12"/>
    <mergeCell ref="E11:F11"/>
    <mergeCell ref="I11:J11"/>
    <mergeCell ref="M11:N11"/>
    <mergeCell ref="E12:F12"/>
    <mergeCell ref="I12:J12"/>
    <mergeCell ref="M12:N12"/>
    <mergeCell ref="Q11:R11"/>
    <mergeCell ref="U11:V11"/>
    <mergeCell ref="Y11:Z11"/>
    <mergeCell ref="AC11:AD11"/>
    <mergeCell ref="Q12:R12"/>
    <mergeCell ref="U12:V12"/>
    <mergeCell ref="Y12:Z12"/>
    <mergeCell ref="AC12:AD12"/>
    <mergeCell ref="A13:B14"/>
    <mergeCell ref="E13:F13"/>
    <mergeCell ref="I13:J13"/>
    <mergeCell ref="M13:N13"/>
    <mergeCell ref="E14:F14"/>
    <mergeCell ref="I14:J14"/>
    <mergeCell ref="M14:N14"/>
    <mergeCell ref="Q13:R13"/>
    <mergeCell ref="U13:V13"/>
    <mergeCell ref="Y13:Z13"/>
    <mergeCell ref="AC13:AD13"/>
    <mergeCell ref="Q14:R14"/>
    <mergeCell ref="U14:V14"/>
    <mergeCell ref="Y14:Z14"/>
    <mergeCell ref="AC14:AD14"/>
    <mergeCell ref="A15:B15"/>
    <mergeCell ref="E15:F15"/>
    <mergeCell ref="I15:J15"/>
    <mergeCell ref="M15:N15"/>
    <mergeCell ref="Q15:R15"/>
    <mergeCell ref="U15:V15"/>
    <mergeCell ref="Y15:Z15"/>
    <mergeCell ref="AC15:AD15"/>
    <mergeCell ref="A16:B16"/>
    <mergeCell ref="E16:F16"/>
    <mergeCell ref="I16:J16"/>
    <mergeCell ref="M16:N16"/>
    <mergeCell ref="Q16:R16"/>
    <mergeCell ref="U16:V16"/>
    <mergeCell ref="Y16:Z16"/>
    <mergeCell ref="AC16:AD16"/>
    <mergeCell ref="A17:B17"/>
    <mergeCell ref="E17:F17"/>
    <mergeCell ref="I17:J17"/>
    <mergeCell ref="M17:N17"/>
    <mergeCell ref="Q17:R17"/>
    <mergeCell ref="U17:V17"/>
    <mergeCell ref="Y17:Z17"/>
    <mergeCell ref="AC17:AD17"/>
    <mergeCell ref="M18:N19"/>
    <mergeCell ref="P18:P19"/>
    <mergeCell ref="A18:B18"/>
    <mergeCell ref="D18:D19"/>
    <mergeCell ref="E18:F19"/>
    <mergeCell ref="H18:H19"/>
    <mergeCell ref="Y18:Z19"/>
    <mergeCell ref="AB18:AB19"/>
    <mergeCell ref="AC18:AD19"/>
    <mergeCell ref="A19:B19"/>
    <mergeCell ref="Q18:R19"/>
    <mergeCell ref="T18:T19"/>
    <mergeCell ref="U18:V19"/>
    <mergeCell ref="X18:X19"/>
    <mergeCell ref="I18:J19"/>
    <mergeCell ref="L18:L19"/>
    <mergeCell ref="A20:B21"/>
    <mergeCell ref="E20:F20"/>
    <mergeCell ref="I20:J20"/>
    <mergeCell ref="M20:N20"/>
    <mergeCell ref="E21:F21"/>
    <mergeCell ref="I21:J21"/>
    <mergeCell ref="M21:N21"/>
    <mergeCell ref="Q20:R20"/>
    <mergeCell ref="U20:V20"/>
    <mergeCell ref="Y20:Z20"/>
    <mergeCell ref="AC20:AD20"/>
    <mergeCell ref="Q21:R21"/>
    <mergeCell ref="U21:V21"/>
    <mergeCell ref="Y21:Z21"/>
    <mergeCell ref="AC21:AD21"/>
    <mergeCell ref="A22:B23"/>
    <mergeCell ref="E22:F22"/>
    <mergeCell ref="I22:J22"/>
    <mergeCell ref="M22:N22"/>
    <mergeCell ref="E23:F23"/>
    <mergeCell ref="I23:J23"/>
    <mergeCell ref="M23:N23"/>
    <mergeCell ref="AC23:AD23"/>
    <mergeCell ref="Q22:R22"/>
    <mergeCell ref="U22:V22"/>
    <mergeCell ref="Y22:Z22"/>
    <mergeCell ref="AC22:AD22"/>
    <mergeCell ref="M25:N25"/>
    <mergeCell ref="Q23:R23"/>
    <mergeCell ref="U23:V23"/>
    <mergeCell ref="Y23:Z23"/>
    <mergeCell ref="A3:D3"/>
    <mergeCell ref="Q25:R25"/>
    <mergeCell ref="U25:V25"/>
    <mergeCell ref="Y25:Z25"/>
    <mergeCell ref="A24:B25"/>
    <mergeCell ref="E24:F24"/>
    <mergeCell ref="I24:J24"/>
    <mergeCell ref="M24:N24"/>
    <mergeCell ref="E25:F25"/>
    <mergeCell ref="I25:J25"/>
    <mergeCell ref="AC25:AD25"/>
    <mergeCell ref="Q24:R24"/>
    <mergeCell ref="U24:V24"/>
    <mergeCell ref="Y24:Z24"/>
    <mergeCell ref="AC24:AD24"/>
  </mergeCells>
  <printOptions horizontalCentered="1"/>
  <pageMargins left="0.5905511811023622" right="0.5905511811023622" top="0.984251968503937" bottom="0.984251968503937" header="0.5118110236220472" footer="0.5118110236220472"/>
  <pageSetup fitToHeight="1" fitToWidth="1" horizontalDpi="300" verticalDpi="300" orientation="landscape" paperSize="9" scale="78" r:id="rId1"/>
  <colBreaks count="1" manualBreakCount="1">
    <brk id="30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1"/>
  <sheetViews>
    <sheetView workbookViewId="0" topLeftCell="A1">
      <selection activeCell="B2" sqref="B2:H21"/>
    </sheetView>
  </sheetViews>
  <sheetFormatPr defaultColWidth="9.00390625" defaultRowHeight="13.5"/>
  <cols>
    <col min="1" max="1" width="22.75390625" style="55" bestFit="1" customWidth="1"/>
    <col min="2" max="8" width="11.625" style="45" bestFit="1" customWidth="1"/>
    <col min="9" max="16384" width="9.00390625" style="45" customWidth="1"/>
  </cols>
  <sheetData>
    <row r="1" spans="1:8" ht="15" thickBot="1">
      <c r="A1" s="42"/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4" t="s">
        <v>7</v>
      </c>
    </row>
    <row r="2" spans="1:8" ht="14.25">
      <c r="A2" s="46" t="s">
        <v>8</v>
      </c>
      <c r="B2" s="56"/>
      <c r="C2" s="56"/>
      <c r="D2" s="56"/>
      <c r="E2" s="56"/>
      <c r="F2" s="56"/>
      <c r="G2" s="56"/>
      <c r="H2" s="57"/>
    </row>
    <row r="3" spans="1:8" ht="14.25">
      <c r="A3" s="47" t="s">
        <v>10</v>
      </c>
      <c r="B3" s="58"/>
      <c r="C3" s="58"/>
      <c r="D3" s="58"/>
      <c r="E3" s="58"/>
      <c r="F3" s="58"/>
      <c r="G3" s="58"/>
      <c r="H3" s="59"/>
    </row>
    <row r="4" spans="1:8" ht="14.25">
      <c r="A4" s="48" t="s">
        <v>33</v>
      </c>
      <c r="B4" s="60"/>
      <c r="C4" s="60"/>
      <c r="D4" s="60"/>
      <c r="E4" s="60"/>
      <c r="F4" s="60"/>
      <c r="G4" s="60"/>
      <c r="H4" s="61"/>
    </row>
    <row r="5" spans="1:8" ht="14.25">
      <c r="A5" s="49" t="s">
        <v>35</v>
      </c>
      <c r="B5" s="62"/>
      <c r="C5" s="62"/>
      <c r="D5" s="62"/>
      <c r="E5" s="62"/>
      <c r="F5" s="62"/>
      <c r="G5" s="62"/>
      <c r="H5" s="63"/>
    </row>
    <row r="6" spans="1:8" ht="14.25">
      <c r="A6" s="48" t="s">
        <v>32</v>
      </c>
      <c r="B6" s="60"/>
      <c r="C6" s="60"/>
      <c r="D6" s="60"/>
      <c r="E6" s="60"/>
      <c r="F6" s="60"/>
      <c r="G6" s="60"/>
      <c r="H6" s="61"/>
    </row>
    <row r="7" spans="1:8" ht="14.25">
      <c r="A7" s="49" t="s">
        <v>34</v>
      </c>
      <c r="B7" s="62"/>
      <c r="C7" s="62"/>
      <c r="D7" s="62"/>
      <c r="E7" s="62"/>
      <c r="F7" s="62"/>
      <c r="G7" s="62"/>
      <c r="H7" s="63"/>
    </row>
    <row r="8" spans="1:8" ht="14.25">
      <c r="A8" s="50" t="s">
        <v>16</v>
      </c>
      <c r="B8" s="64"/>
      <c r="C8" s="64"/>
      <c r="D8" s="64"/>
      <c r="E8" s="64"/>
      <c r="F8" s="64"/>
      <c r="G8" s="64"/>
      <c r="H8" s="65"/>
    </row>
    <row r="9" spans="1:8" ht="14.25">
      <c r="A9" s="51" t="s">
        <v>34</v>
      </c>
      <c r="B9" s="62"/>
      <c r="C9" s="62"/>
      <c r="D9" s="62"/>
      <c r="E9" s="62"/>
      <c r="F9" s="62"/>
      <c r="G9" s="62"/>
      <c r="H9" s="63"/>
    </row>
    <row r="10" spans="1:8" ht="14.25">
      <c r="A10" s="50" t="s">
        <v>19</v>
      </c>
      <c r="B10" s="64"/>
      <c r="C10" s="64"/>
      <c r="D10" s="64"/>
      <c r="E10" s="64"/>
      <c r="F10" s="64"/>
      <c r="G10" s="64"/>
      <c r="H10" s="65"/>
    </row>
    <row r="11" spans="1:8" ht="14.25">
      <c r="A11" s="51" t="s">
        <v>34</v>
      </c>
      <c r="B11" s="62"/>
      <c r="C11" s="62"/>
      <c r="D11" s="62"/>
      <c r="E11" s="62"/>
      <c r="F11" s="62"/>
      <c r="G11" s="62"/>
      <c r="H11" s="63"/>
    </row>
    <row r="12" spans="1:8" ht="14.25">
      <c r="A12" s="47" t="s">
        <v>20</v>
      </c>
      <c r="B12" s="58"/>
      <c r="C12" s="58"/>
      <c r="D12" s="58"/>
      <c r="E12" s="58"/>
      <c r="F12" s="58"/>
      <c r="G12" s="58"/>
      <c r="H12" s="59"/>
    </row>
    <row r="13" spans="1:8" ht="14.25">
      <c r="A13" s="47" t="s">
        <v>22</v>
      </c>
      <c r="B13" s="58"/>
      <c r="C13" s="58"/>
      <c r="D13" s="58"/>
      <c r="E13" s="58"/>
      <c r="F13" s="58"/>
      <c r="G13" s="58"/>
      <c r="H13" s="59"/>
    </row>
    <row r="14" spans="1:8" ht="15" thickBot="1">
      <c r="A14" s="52" t="s">
        <v>23</v>
      </c>
      <c r="B14" s="66"/>
      <c r="C14" s="66"/>
      <c r="D14" s="66"/>
      <c r="E14" s="66"/>
      <c r="F14" s="66"/>
      <c r="G14" s="66"/>
      <c r="H14" s="67"/>
    </row>
    <row r="15" spans="1:8" ht="15.75" thickBot="1" thickTop="1">
      <c r="A15" s="48" t="s">
        <v>31</v>
      </c>
      <c r="B15" s="60"/>
      <c r="C15" s="60"/>
      <c r="D15" s="60"/>
      <c r="E15" s="60"/>
      <c r="F15" s="60"/>
      <c r="G15" s="60"/>
      <c r="H15" s="61"/>
    </row>
    <row r="16" spans="1:8" ht="14.25">
      <c r="A16" s="53" t="s">
        <v>26</v>
      </c>
      <c r="B16" s="68"/>
      <c r="C16" s="68"/>
      <c r="D16" s="68"/>
      <c r="E16" s="68"/>
      <c r="F16" s="68"/>
      <c r="G16" s="68"/>
      <c r="H16" s="69"/>
    </row>
    <row r="17" spans="1:8" ht="14.25">
      <c r="A17" s="51" t="s">
        <v>34</v>
      </c>
      <c r="B17" s="62"/>
      <c r="C17" s="62"/>
      <c r="D17" s="62"/>
      <c r="E17" s="62"/>
      <c r="F17" s="62"/>
      <c r="G17" s="62"/>
      <c r="H17" s="63"/>
    </row>
    <row r="18" spans="1:8" ht="14.25">
      <c r="A18" s="50" t="s">
        <v>27</v>
      </c>
      <c r="B18" s="60"/>
      <c r="C18" s="60"/>
      <c r="D18" s="60"/>
      <c r="E18" s="60"/>
      <c r="F18" s="60"/>
      <c r="G18" s="60"/>
      <c r="H18" s="61"/>
    </row>
    <row r="19" spans="1:8" ht="14.25">
      <c r="A19" s="51" t="s">
        <v>34</v>
      </c>
      <c r="B19" s="62"/>
      <c r="C19" s="62"/>
      <c r="D19" s="62"/>
      <c r="E19" s="62"/>
      <c r="F19" s="62"/>
      <c r="G19" s="62"/>
      <c r="H19" s="63"/>
    </row>
    <row r="20" spans="1:8" ht="14.25">
      <c r="A20" s="50" t="s">
        <v>28</v>
      </c>
      <c r="B20" s="60"/>
      <c r="C20" s="60"/>
      <c r="D20" s="60"/>
      <c r="E20" s="60"/>
      <c r="F20" s="60"/>
      <c r="G20" s="60"/>
      <c r="H20" s="61"/>
    </row>
    <row r="21" spans="1:8" ht="15" thickBot="1">
      <c r="A21" s="54" t="s">
        <v>34</v>
      </c>
      <c r="B21" s="70"/>
      <c r="C21" s="70"/>
      <c r="D21" s="70"/>
      <c r="E21" s="70"/>
      <c r="F21" s="70"/>
      <c r="G21" s="70"/>
      <c r="H21" s="71"/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civic9830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</dc:creator>
  <cp:keywords/>
  <dc:description/>
  <cp:lastModifiedBy>1-shika</cp:lastModifiedBy>
  <cp:lastPrinted>2006-06-01T12:01:40Z</cp:lastPrinted>
  <dcterms:created xsi:type="dcterms:W3CDTF">2006-04-24T13:35:22Z</dcterms:created>
  <dcterms:modified xsi:type="dcterms:W3CDTF">2006-06-06T03:32:48Z</dcterms:modified>
  <cp:category/>
  <cp:version/>
  <cp:contentType/>
  <cp:contentStatus/>
</cp:coreProperties>
</file>